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880" windowHeight="9795" activeTab="0"/>
  </bookViews>
  <sheets>
    <sheet name="8166" sheetId="1" r:id="rId1"/>
    <sheet name="815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<sst xmlns="http://schemas.openxmlformats.org/spreadsheetml/2006/main" count="165" uniqueCount="87">
  <si>
    <t>№ п/п</t>
  </si>
  <si>
    <t>Кол-во</t>
  </si>
  <si>
    <t>Ед. изм.</t>
  </si>
  <si>
    <t>Цена</t>
  </si>
  <si>
    <t>Стоимость</t>
  </si>
  <si>
    <t>кг</t>
  </si>
  <si>
    <t>Винт 2,5х10.01.019 ГОСТ 10621-80</t>
  </si>
  <si>
    <t>тыс. шт.</t>
  </si>
  <si>
    <t>Болт М16х120 ГОСТ 7796-70</t>
  </si>
  <si>
    <t>Винт 2,5х14 ГОСТ 10621-80</t>
  </si>
  <si>
    <t>Гвозди П 1,2х16 ГОСТ 4028-63</t>
  </si>
  <si>
    <t>Лента</t>
  </si>
  <si>
    <t>Лента 0,15х25-ТО-БП-3422 ГОСТ 21427.4-78</t>
  </si>
  <si>
    <t>Лента 45-С-1-1,2х10 ГОСТ 2284-79</t>
  </si>
  <si>
    <t>Лента 0,8х120 12Х17Н9-2-Г ГОСТ 4986-79</t>
  </si>
  <si>
    <t>Лента 0,2х47 08пс</t>
  </si>
  <si>
    <t>Лента 0,4х380 12Х18Н9</t>
  </si>
  <si>
    <t>Лента 0,2х105 40КХНМ</t>
  </si>
  <si>
    <t>Лента 0,22х130 36ХТЮ ГОСТ14117-85</t>
  </si>
  <si>
    <t>Лента 0,2х85 40КХНМ ГОСТ14117-85</t>
  </si>
  <si>
    <t>Лента 0,2х40 65Г ГОСТ2283-79</t>
  </si>
  <si>
    <t>Лента 0,3х30 65Г ГОСТ2283-79</t>
  </si>
  <si>
    <t>Лента 0,8х110 65Г ГОСТ2283-79</t>
  </si>
  <si>
    <t>Лента 0,3х150 65Г ГОСТ2283-79</t>
  </si>
  <si>
    <t>Лента ТБ 138/80-0,8х250 ГОСТ10533-86</t>
  </si>
  <si>
    <t>Лента ТБ 200/113-0,4х220 ГОСТ10533-86</t>
  </si>
  <si>
    <r>
      <t xml:space="preserve">Лист </t>
    </r>
    <r>
      <rPr>
        <sz val="11"/>
        <color indexed="8"/>
        <rFont val="Calibri"/>
        <family val="2"/>
      </rPr>
      <t>≠0,5мм ст.12Х18Н10Т ГОСТ 19904-74</t>
    </r>
  </si>
  <si>
    <t>Порошок железный распыленный ПЖРВ3-200-28 ТУ 14-1-3882-85</t>
  </si>
  <si>
    <t>Проволока 0,45 ст. Х20Н80 ГОСТ 12766.1-90</t>
  </si>
  <si>
    <t>Проволока 60С2-А-ХН-10 ГОСТ 14963-83</t>
  </si>
  <si>
    <t>Проволока Б-2-0,3 ГОСТ 9389-75</t>
  </si>
  <si>
    <t>Проволока Б-2-1 ГОСТ 9389-75</t>
  </si>
  <si>
    <t>Проволока Б-2-0,8 ГОСТ 9389-75</t>
  </si>
  <si>
    <t>Проволока струнная д.1,3мм</t>
  </si>
  <si>
    <t>Проволока 1,2-Х20Н80 ГОСТ12766.1-90</t>
  </si>
  <si>
    <t>Труба 120х120х8 ст.20</t>
  </si>
  <si>
    <t>Труба 133х4 ГОСТ10704-91</t>
  </si>
  <si>
    <t>Труба 150х100х8 ст.10 ГОСТ8645-82</t>
  </si>
  <si>
    <t>Труба 159х4 ГОСТ10704-91</t>
  </si>
  <si>
    <t xml:space="preserve">Труба 159х4,5 </t>
  </si>
  <si>
    <t>м/п</t>
  </si>
  <si>
    <t>Труба 300х200х12 ГОСТ8645-82</t>
  </si>
  <si>
    <t>Труба 83х18 ГОСТ23270-87</t>
  </si>
  <si>
    <t>Шайба 4Л 65Г ГОСТ6402-70</t>
  </si>
  <si>
    <t>Шайба 5Л 65Г ГОСТ6402-70</t>
  </si>
  <si>
    <r>
      <t xml:space="preserve">Шайба </t>
    </r>
    <r>
      <rPr>
        <sz val="11"/>
        <color indexed="8"/>
        <rFont val="Calibri"/>
        <family val="2"/>
      </rPr>
      <t>Ø5 гровер</t>
    </r>
  </si>
  <si>
    <r>
      <t xml:space="preserve">Шайба </t>
    </r>
    <r>
      <rPr>
        <sz val="11"/>
        <color indexed="8"/>
        <rFont val="Calibri"/>
        <family val="2"/>
      </rPr>
      <t>Ø4 гровер</t>
    </r>
  </si>
  <si>
    <t>Шуруп 2х5 ГОСТ1144-80</t>
  </si>
  <si>
    <t>Шуруп 2х6 ГОСТ1144-80</t>
  </si>
  <si>
    <t>Шуруп 3х10 ГОСТ1144-80</t>
  </si>
  <si>
    <t>Материал     8166</t>
  </si>
  <si>
    <t>Материал     8151</t>
  </si>
  <si>
    <t>Анод КДО 10х250х400 ГОСТ 1468-77</t>
  </si>
  <si>
    <t>Баббит БН ГОСТ 1320-74</t>
  </si>
  <si>
    <t>Диэлектрик ФДМЭ-1-ОС-0,15 ТУ 16-503.132-74</t>
  </si>
  <si>
    <t>Заготовка сплав N546 (Камелон) 15х120 ТУ 48-21-795-86</t>
  </si>
  <si>
    <t>Лента АПМ-1М 1,5х50 ТУ 1-9-548-87</t>
  </si>
  <si>
    <t>Лента ДПРНМ 0,15х200 НД  Л63 ГОСТ2208-75</t>
  </si>
  <si>
    <t>Лента ДПРНМ 1,2х200 Л63М ГОСТ2208-75</t>
  </si>
  <si>
    <t>Лента ДПРНТ 0,2х280 МНЦ 15-20 ГОСТ5187-70</t>
  </si>
  <si>
    <t>Лист ДПРНП 3,0 Л63 ГОСТ 931-90</t>
  </si>
  <si>
    <t>Миканит AVU 0,3 ГОСТ6122-75</t>
  </si>
  <si>
    <t>Пластина эбонит А10</t>
  </si>
  <si>
    <t>Пластина эбонит А12</t>
  </si>
  <si>
    <t>Пластина эбонит А16</t>
  </si>
  <si>
    <t>Пластина эбонит А8</t>
  </si>
  <si>
    <t>Пластина эбонит А20</t>
  </si>
  <si>
    <t>Пластина эбонит А30</t>
  </si>
  <si>
    <t>Порошок вольфрамовый ПВВ ТУ-48-19-72-79</t>
  </si>
  <si>
    <t>Порошок периклазовый ППЭ-2М</t>
  </si>
  <si>
    <t>Припой ПОС СУ-5-1 (чушка)</t>
  </si>
  <si>
    <t>Порошок медный ПМС-1 ГОСТ4960-75</t>
  </si>
  <si>
    <t>Провод ЛЭП 3х0,063 ГОСТ16186-74</t>
  </si>
  <si>
    <t>Провод ПЭВТЛ-2 0,032 ТУ 16.505.446-77</t>
  </si>
  <si>
    <t>Провод ПЭВТЛ-2 0,05 ТУ 16.505.446-77</t>
  </si>
  <si>
    <t>Провод ПЭВТЛВ 0,05В ТУ 16.К74-005-92</t>
  </si>
  <si>
    <t>Проволока ДКРНТ 3,8 Л63 ГОСТ 1066-80</t>
  </si>
  <si>
    <t>Проволока ДКРНМ 3НДМ3АВ</t>
  </si>
  <si>
    <t>Проволока ММ 8,0 ГОСТ 2112-79</t>
  </si>
  <si>
    <t>Пруток Д16Т КР.25 НД ГОСТ 21488-76</t>
  </si>
  <si>
    <t>Стеклотекстолит СТФ-2-35-0,5 ГОСТ 10316-78</t>
  </si>
  <si>
    <t>Стеклотекстолит СТФ-2-35-0,2 (Э1-30П) ТУ 16-503.161-83</t>
  </si>
  <si>
    <t>Стеклотекстолит СТФ-1-35-А-0,12 ТУ 16-503.154-84</t>
  </si>
  <si>
    <t>Стеклоткань прокладочная СП-2-0,06 ТУ 16.503.085-75</t>
  </si>
  <si>
    <t>Стержень текстолитовый 18 ГОСТ 5385-74</t>
  </si>
  <si>
    <t>Труба Д16.Т.КР 10х1,5 ОСТ 1 92096-83</t>
  </si>
  <si>
    <t>Далее см. вторую страницу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</si>
</sst>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43" fontId="0" fillId="0" borderId="0" xfId="58" applyFont="1" applyAlignment="1">
      <alignment/>
    </xf>
    <xf numFmtId="43" fontId="0" fillId="0" borderId="10" xfId="58" applyFont="1" applyBorder="1" applyAlignment="1">
      <alignment wrapText="1"/>
    </xf>
    <xf numFmtId="43" fontId="0" fillId="0" borderId="0" xfId="58" applyNumberFormat="1" applyFont="1" applyAlignment="1">
      <alignment/>
    </xf>
    <xf numFmtId="43" fontId="0" fillId="0" borderId="11" xfId="58" applyNumberFormat="1" applyFont="1" applyBorder="1" applyAlignment="1">
      <alignment wrapText="1"/>
    </xf>
    <xf numFmtId="43" fontId="0" fillId="0" borderId="10" xfId="58" applyNumberFormat="1" applyFont="1" applyBorder="1" applyAlignment="1">
      <alignment wrapText="1"/>
    </xf>
    <xf numFmtId="164" fontId="0" fillId="0" borderId="0" xfId="58" applyNumberFormat="1" applyFont="1" applyAlignment="1">
      <alignment horizontal="center"/>
    </xf>
    <xf numFmtId="164" fontId="26" fillId="0" borderId="14" xfId="58" applyNumberFormat="1" applyFont="1" applyBorder="1" applyAlignment="1">
      <alignment horizontal="center" vertical="center" wrapText="1"/>
    </xf>
    <xf numFmtId="164" fontId="0" fillId="0" borderId="11" xfId="58" applyNumberFormat="1" applyFont="1" applyBorder="1" applyAlignment="1">
      <alignment horizontal="center" wrapText="1"/>
    </xf>
    <xf numFmtId="164" fontId="0" fillId="0" borderId="10" xfId="58" applyNumberFormat="1" applyFont="1" applyBorder="1" applyAlignment="1">
      <alignment horizontal="center" wrapText="1"/>
    </xf>
    <xf numFmtId="165" fontId="26" fillId="0" borderId="15" xfId="58" applyNumberFormat="1" applyFont="1" applyBorder="1" applyAlignment="1">
      <alignment horizontal="center" vertical="center" wrapText="1"/>
    </xf>
    <xf numFmtId="43" fontId="26" fillId="0" borderId="16" xfId="58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43" fontId="0" fillId="0" borderId="10" xfId="58" applyNumberFormat="1" applyFont="1" applyBorder="1" applyAlignment="1">
      <alignment vertical="top" wrapText="1"/>
    </xf>
    <xf numFmtId="43" fontId="0" fillId="0" borderId="10" xfId="58" applyNumberFormat="1" applyFont="1" applyBorder="1" applyAlignment="1">
      <alignment horizontal="center" vertical="top" wrapText="1"/>
    </xf>
    <xf numFmtId="165" fontId="0" fillId="0" borderId="0" xfId="58" applyNumberFormat="1" applyFont="1" applyAlignment="1">
      <alignment horizontal="right"/>
    </xf>
    <xf numFmtId="43" fontId="0" fillId="0" borderId="0" xfId="58" applyNumberFormat="1" applyFont="1" applyAlignment="1">
      <alignment horizontal="right"/>
    </xf>
    <xf numFmtId="165" fontId="0" fillId="0" borderId="11" xfId="58" applyNumberFormat="1" applyFont="1" applyBorder="1" applyAlignment="1">
      <alignment horizontal="right" wrapText="1"/>
    </xf>
    <xf numFmtId="43" fontId="0" fillId="0" borderId="11" xfId="58" applyNumberFormat="1" applyFont="1" applyBorder="1" applyAlignment="1">
      <alignment horizontal="right" wrapText="1"/>
    </xf>
    <xf numFmtId="165" fontId="0" fillId="0" borderId="10" xfId="58" applyNumberFormat="1" applyFont="1" applyBorder="1" applyAlignment="1">
      <alignment horizontal="right" wrapText="1"/>
    </xf>
    <xf numFmtId="43" fontId="26" fillId="0" borderId="12" xfId="58" applyNumberFormat="1" applyFont="1" applyBorder="1" applyAlignment="1">
      <alignment horizontal="right" vertical="center" wrapText="1"/>
    </xf>
    <xf numFmtId="43" fontId="0" fillId="0" borderId="10" xfId="58" applyNumberFormat="1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7" xfId="0" applyBorder="1" applyAlignment="1">
      <alignment vertical="top" wrapText="1"/>
    </xf>
    <xf numFmtId="43" fontId="0" fillId="0" borderId="0" xfId="0" applyNumberFormat="1" applyAlignment="1">
      <alignment wrapText="1"/>
    </xf>
    <xf numFmtId="43" fontId="0" fillId="0" borderId="18" xfId="58" applyNumberFormat="1" applyFont="1" applyBorder="1" applyAlignment="1">
      <alignment horizontal="right" wrapText="1"/>
    </xf>
    <xf numFmtId="165" fontId="0" fillId="0" borderId="18" xfId="58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58" applyNumberFormat="1" applyFont="1" applyBorder="1" applyAlignment="1">
      <alignment horizontal="center" wrapText="1"/>
    </xf>
    <xf numFmtId="43" fontId="0" fillId="0" borderId="0" xfId="58" applyNumberFormat="1" applyFont="1" applyBorder="1" applyAlignment="1">
      <alignment horizontal="right" wrapText="1"/>
    </xf>
    <xf numFmtId="165" fontId="0" fillId="0" borderId="0" xfId="58" applyNumberFormat="1" applyFont="1" applyBorder="1" applyAlignment="1">
      <alignment horizontal="right" wrapText="1"/>
    </xf>
    <xf numFmtId="165" fontId="26" fillId="0" borderId="12" xfId="58" applyNumberFormat="1" applyFont="1" applyBorder="1" applyAlignment="1">
      <alignment horizontal="right" wrapText="1"/>
    </xf>
    <xf numFmtId="165" fontId="26" fillId="0" borderId="15" xfId="58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10" xfId="58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4" fontId="0" fillId="0" borderId="19" xfId="58" applyNumberFormat="1" applyFont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43" fontId="0" fillId="0" borderId="19" xfId="58" applyNumberFormat="1" applyFont="1" applyBorder="1" applyAlignment="1">
      <alignment wrapText="1"/>
    </xf>
    <xf numFmtId="43" fontId="0" fillId="0" borderId="10" xfId="58" applyNumberFormat="1" applyFont="1" applyFill="1" applyBorder="1" applyAlignment="1">
      <alignment wrapText="1"/>
    </xf>
    <xf numFmtId="43" fontId="0" fillId="0" borderId="10" xfId="58" applyNumberFormat="1" applyFont="1" applyBorder="1" applyAlignment="1">
      <alignment vertical="center" wrapText="1"/>
    </xf>
    <xf numFmtId="43" fontId="0" fillId="0" borderId="19" xfId="58" applyFont="1" applyBorder="1" applyAlignment="1">
      <alignment wrapText="1"/>
    </xf>
    <xf numFmtId="43" fontId="0" fillId="0" borderId="10" xfId="58" applyFont="1" applyFill="1" applyBorder="1" applyAlignment="1">
      <alignment wrapText="1"/>
    </xf>
    <xf numFmtId="43" fontId="26" fillId="0" borderId="15" xfId="58" applyFont="1" applyBorder="1" applyAlignment="1">
      <alignment horizontal="center" vertical="center" wrapText="1"/>
    </xf>
    <xf numFmtId="43" fontId="0" fillId="0" borderId="10" xfId="58" applyFont="1" applyBorder="1" applyAlignment="1">
      <alignment horizontal="center" vertical="top" wrapText="1"/>
    </xf>
    <xf numFmtId="43" fontId="0" fillId="0" borderId="18" xfId="58" applyFont="1" applyFill="1" applyBorder="1" applyAlignment="1">
      <alignment wrapText="1"/>
    </xf>
    <xf numFmtId="43" fontId="26" fillId="0" borderId="15" xfId="58" applyFont="1" applyBorder="1" applyAlignment="1">
      <alignment/>
    </xf>
    <xf numFmtId="43" fontId="0" fillId="0" borderId="18" xfId="58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5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="130" zoomScaleNormal="130" zoomScalePageLayoutView="0" workbookViewId="0" topLeftCell="A34">
      <selection activeCell="B38" sqref="B38"/>
    </sheetView>
  </sheetViews>
  <sheetFormatPr defaultColWidth="9.140625" defaultRowHeight="15"/>
  <cols>
    <col min="1" max="1" width="4.140625" style="0" customWidth="1"/>
    <col min="2" max="2" width="36.57421875" style="0" customWidth="1"/>
    <col min="3" max="3" width="9.00390625" style="14" customWidth="1"/>
    <col min="4" max="4" width="11.421875" style="26" customWidth="1"/>
    <col min="5" max="5" width="14.7109375" style="25" customWidth="1"/>
    <col min="6" max="6" width="17.140625" style="26" customWidth="1"/>
    <col min="7" max="7" width="5.00390625" style="0" customWidth="1"/>
    <col min="8" max="8" width="34.00390625" style="0" bestFit="1" customWidth="1"/>
    <col min="9" max="9" width="6.7109375" style="0" customWidth="1"/>
    <col min="10" max="10" width="8.8515625" style="0" bestFit="1" customWidth="1"/>
    <col min="11" max="12" width="11.421875" style="0" bestFit="1" customWidth="1"/>
  </cols>
  <sheetData>
    <row r="1" ht="9" customHeight="1"/>
    <row r="2" ht="10.5" customHeight="1" thickBot="1">
      <c r="B2" s="1"/>
    </row>
    <row r="3" spans="1:6" ht="30.75" thickBot="1">
      <c r="A3" s="7" t="s">
        <v>0</v>
      </c>
      <c r="B3" s="8" t="s">
        <v>50</v>
      </c>
      <c r="C3" s="15" t="s">
        <v>2</v>
      </c>
      <c r="D3" s="30" t="s">
        <v>1</v>
      </c>
      <c r="E3" s="18" t="s">
        <v>3</v>
      </c>
      <c r="F3" s="19" t="s">
        <v>4</v>
      </c>
    </row>
    <row r="4" spans="1:6" ht="15">
      <c r="A4" s="5">
        <v>1</v>
      </c>
      <c r="B4" s="4" t="s">
        <v>8</v>
      </c>
      <c r="C4" s="16" t="s">
        <v>5</v>
      </c>
      <c r="D4" s="28">
        <v>85</v>
      </c>
      <c r="E4" s="27"/>
      <c r="F4" s="28"/>
    </row>
    <row r="5" spans="1:6" ht="15">
      <c r="A5" s="6">
        <v>2</v>
      </c>
      <c r="B5" s="3" t="s">
        <v>6</v>
      </c>
      <c r="C5" s="17" t="s">
        <v>7</v>
      </c>
      <c r="D5" s="31">
        <v>157.25</v>
      </c>
      <c r="E5" s="29"/>
      <c r="F5" s="28"/>
    </row>
    <row r="6" spans="1:6" ht="15">
      <c r="A6" s="6">
        <v>3</v>
      </c>
      <c r="B6" s="3" t="s">
        <v>9</v>
      </c>
      <c r="C6" s="17" t="s">
        <v>7</v>
      </c>
      <c r="D6" s="31">
        <v>238.9</v>
      </c>
      <c r="E6" s="29"/>
      <c r="F6" s="28"/>
    </row>
    <row r="7" spans="1:6" ht="15">
      <c r="A7" s="5">
        <v>4</v>
      </c>
      <c r="B7" s="3" t="s">
        <v>10</v>
      </c>
      <c r="C7" s="17" t="s">
        <v>5</v>
      </c>
      <c r="D7" s="31">
        <v>41.5</v>
      </c>
      <c r="E7" s="29"/>
      <c r="F7" s="28"/>
    </row>
    <row r="8" spans="1:6" ht="15">
      <c r="A8" s="6">
        <v>5</v>
      </c>
      <c r="B8" s="3" t="s">
        <v>11</v>
      </c>
      <c r="C8" s="17" t="s">
        <v>5</v>
      </c>
      <c r="D8" s="31">
        <v>21</v>
      </c>
      <c r="E8" s="29"/>
      <c r="F8" s="28"/>
    </row>
    <row r="9" spans="1:6" ht="28.5" customHeight="1">
      <c r="A9" s="6">
        <v>6</v>
      </c>
      <c r="B9" s="3" t="s">
        <v>12</v>
      </c>
      <c r="C9" s="17" t="s">
        <v>5</v>
      </c>
      <c r="D9" s="31">
        <v>90</v>
      </c>
      <c r="E9" s="29"/>
      <c r="F9" s="28"/>
    </row>
    <row r="10" spans="1:13" ht="15">
      <c r="A10" s="5">
        <v>7</v>
      </c>
      <c r="B10" s="3" t="s">
        <v>13</v>
      </c>
      <c r="C10" s="17" t="s">
        <v>5</v>
      </c>
      <c r="D10" s="31">
        <v>122</v>
      </c>
      <c r="E10" s="29"/>
      <c r="F10" s="31"/>
      <c r="G10" s="45"/>
      <c r="H10" s="45"/>
      <c r="I10" s="45"/>
      <c r="J10" s="45"/>
      <c r="K10" s="45"/>
      <c r="L10" s="45"/>
      <c r="M10" s="45"/>
    </row>
    <row r="11" spans="1:13" ht="30">
      <c r="A11" s="6">
        <v>8</v>
      </c>
      <c r="B11" s="20" t="s">
        <v>14</v>
      </c>
      <c r="C11" s="17" t="s">
        <v>5</v>
      </c>
      <c r="D11" s="31">
        <v>154</v>
      </c>
      <c r="E11" s="29"/>
      <c r="F11" s="31"/>
      <c r="G11" s="46"/>
      <c r="H11" s="39"/>
      <c r="I11" s="40"/>
      <c r="J11" s="41"/>
      <c r="K11" s="42"/>
      <c r="L11" s="41"/>
      <c r="M11" s="45"/>
    </row>
    <row r="12" spans="1:13" ht="15">
      <c r="A12" s="6">
        <v>9</v>
      </c>
      <c r="B12" s="21" t="s">
        <v>15</v>
      </c>
      <c r="C12" s="24" t="s">
        <v>5</v>
      </c>
      <c r="D12" s="31">
        <v>110</v>
      </c>
      <c r="E12" s="29"/>
      <c r="F12" s="31"/>
      <c r="G12" s="38"/>
      <c r="H12" s="39"/>
      <c r="I12" s="40"/>
      <c r="J12" s="41"/>
      <c r="K12" s="42"/>
      <c r="L12" s="41"/>
      <c r="M12" s="45"/>
    </row>
    <row r="13" spans="1:13" ht="15">
      <c r="A13" s="5">
        <v>10</v>
      </c>
      <c r="B13" s="21" t="s">
        <v>16</v>
      </c>
      <c r="C13" s="17" t="s">
        <v>5</v>
      </c>
      <c r="D13" s="31">
        <v>146.59</v>
      </c>
      <c r="E13" s="29"/>
      <c r="F13" s="31"/>
      <c r="G13" s="46"/>
      <c r="H13" s="39"/>
      <c r="I13" s="40"/>
      <c r="J13" s="41"/>
      <c r="K13" s="42"/>
      <c r="L13" s="41"/>
      <c r="M13" s="45"/>
    </row>
    <row r="14" spans="1:13" ht="15">
      <c r="A14" s="6">
        <v>11</v>
      </c>
      <c r="B14" s="20" t="s">
        <v>18</v>
      </c>
      <c r="C14" s="17" t="s">
        <v>5</v>
      </c>
      <c r="D14" s="31">
        <v>61.73</v>
      </c>
      <c r="E14" s="29"/>
      <c r="F14" s="31"/>
      <c r="G14" s="38"/>
      <c r="H14" s="39"/>
      <c r="I14" s="40"/>
      <c r="J14" s="41"/>
      <c r="K14" s="42"/>
      <c r="L14" s="41"/>
      <c r="M14" s="45"/>
    </row>
    <row r="15" spans="1:13" ht="15">
      <c r="A15" s="6">
        <v>12</v>
      </c>
      <c r="B15" s="20" t="s">
        <v>19</v>
      </c>
      <c r="C15" s="17" t="s">
        <v>5</v>
      </c>
      <c r="D15" s="31">
        <v>62</v>
      </c>
      <c r="E15" s="29"/>
      <c r="F15" s="31"/>
      <c r="G15" s="46"/>
      <c r="H15" s="39"/>
      <c r="I15" s="40"/>
      <c r="J15" s="41"/>
      <c r="K15" s="42"/>
      <c r="L15" s="41"/>
      <c r="M15" s="45"/>
    </row>
    <row r="16" spans="1:13" ht="15">
      <c r="A16" s="5">
        <v>13</v>
      </c>
      <c r="B16" s="21" t="s">
        <v>17</v>
      </c>
      <c r="C16" s="17" t="s">
        <v>5</v>
      </c>
      <c r="D16" s="31">
        <v>52.93</v>
      </c>
      <c r="E16" s="29"/>
      <c r="F16" s="31"/>
      <c r="G16" s="45"/>
      <c r="H16" s="39"/>
      <c r="I16" s="40"/>
      <c r="J16" s="41"/>
      <c r="K16" s="42"/>
      <c r="L16" s="41"/>
      <c r="M16" s="45"/>
    </row>
    <row r="17" spans="1:13" ht="15">
      <c r="A17" s="6">
        <v>14</v>
      </c>
      <c r="B17" s="20" t="s">
        <v>20</v>
      </c>
      <c r="C17" s="17" t="s">
        <v>5</v>
      </c>
      <c r="D17" s="31">
        <v>70</v>
      </c>
      <c r="E17" s="29"/>
      <c r="F17" s="31"/>
      <c r="G17" s="45"/>
      <c r="H17" s="39"/>
      <c r="I17" s="40"/>
      <c r="J17" s="41"/>
      <c r="K17" s="42"/>
      <c r="L17" s="41"/>
      <c r="M17" s="45"/>
    </row>
    <row r="18" spans="1:6" ht="15">
      <c r="A18" s="6">
        <v>15</v>
      </c>
      <c r="B18" s="20" t="s">
        <v>21</v>
      </c>
      <c r="C18" s="17" t="s">
        <v>5</v>
      </c>
      <c r="D18" s="31">
        <v>3</v>
      </c>
      <c r="E18" s="29"/>
      <c r="F18" s="31"/>
    </row>
    <row r="19" spans="1:6" ht="15">
      <c r="A19" s="5">
        <v>16</v>
      </c>
      <c r="B19" s="20" t="s">
        <v>22</v>
      </c>
      <c r="C19" s="17" t="s">
        <v>5</v>
      </c>
      <c r="D19" s="31">
        <v>130</v>
      </c>
      <c r="E19" s="29"/>
      <c r="F19" s="28"/>
    </row>
    <row r="20" spans="1:6" ht="15">
      <c r="A20" s="6">
        <v>17</v>
      </c>
      <c r="B20" s="20" t="s">
        <v>23</v>
      </c>
      <c r="C20" s="17" t="s">
        <v>5</v>
      </c>
      <c r="D20" s="31">
        <v>240</v>
      </c>
      <c r="E20" s="29"/>
      <c r="F20" s="28"/>
    </row>
    <row r="21" spans="1:6" ht="15">
      <c r="A21" s="6">
        <v>18</v>
      </c>
      <c r="B21" s="20" t="s">
        <v>24</v>
      </c>
      <c r="C21" s="17" t="s">
        <v>5</v>
      </c>
      <c r="D21" s="31">
        <v>49.91</v>
      </c>
      <c r="E21" s="29"/>
      <c r="F21" s="28"/>
    </row>
    <row r="22" spans="1:6" ht="30">
      <c r="A22" s="5">
        <v>19</v>
      </c>
      <c r="B22" s="20" t="s">
        <v>25</v>
      </c>
      <c r="C22" s="17" t="s">
        <v>5</v>
      </c>
      <c r="D22" s="31">
        <v>29.5</v>
      </c>
      <c r="E22" s="29"/>
      <c r="F22" s="28"/>
    </row>
    <row r="23" spans="1:6" ht="30">
      <c r="A23" s="6">
        <v>20</v>
      </c>
      <c r="B23" s="22" t="s">
        <v>26</v>
      </c>
      <c r="C23" s="17" t="s">
        <v>5</v>
      </c>
      <c r="D23" s="31">
        <v>47</v>
      </c>
      <c r="E23" s="29"/>
      <c r="F23" s="28"/>
    </row>
    <row r="24" spans="1:6" ht="30">
      <c r="A24" s="6">
        <v>21</v>
      </c>
      <c r="B24" s="3" t="s">
        <v>27</v>
      </c>
      <c r="C24" s="17" t="s">
        <v>5</v>
      </c>
      <c r="D24" s="31">
        <v>747</v>
      </c>
      <c r="E24" s="29"/>
      <c r="F24" s="28"/>
    </row>
    <row r="25" spans="1:6" ht="30">
      <c r="A25" s="5">
        <v>22</v>
      </c>
      <c r="B25" s="3" t="s">
        <v>28</v>
      </c>
      <c r="C25" s="17" t="s">
        <v>5</v>
      </c>
      <c r="D25" s="31">
        <v>63</v>
      </c>
      <c r="E25" s="29"/>
      <c r="F25" s="28"/>
    </row>
    <row r="26" spans="1:6" ht="30">
      <c r="A26" s="6">
        <v>23</v>
      </c>
      <c r="B26" s="61" t="s">
        <v>29</v>
      </c>
      <c r="C26" s="17" t="s">
        <v>5</v>
      </c>
      <c r="D26" s="31">
        <f>712+2480</f>
        <v>3192</v>
      </c>
      <c r="E26" s="29"/>
      <c r="F26" s="28"/>
    </row>
    <row r="27" spans="1:6" ht="15">
      <c r="A27" s="6">
        <v>24</v>
      </c>
      <c r="B27" s="3" t="s">
        <v>30</v>
      </c>
      <c r="C27" s="17" t="s">
        <v>5</v>
      </c>
      <c r="D27" s="31">
        <v>27</v>
      </c>
      <c r="E27" s="29"/>
      <c r="F27" s="28"/>
    </row>
    <row r="28" spans="1:6" ht="15">
      <c r="A28" s="5">
        <v>25</v>
      </c>
      <c r="B28" s="3" t="s">
        <v>31</v>
      </c>
      <c r="C28" s="17" t="s">
        <v>5</v>
      </c>
      <c r="D28" s="31">
        <v>74</v>
      </c>
      <c r="E28" s="29"/>
      <c r="F28" s="28"/>
    </row>
    <row r="29" spans="1:6" ht="15">
      <c r="A29" s="6">
        <v>26</v>
      </c>
      <c r="B29" s="3" t="s">
        <v>32</v>
      </c>
      <c r="C29" s="17" t="s">
        <v>5</v>
      </c>
      <c r="D29" s="31">
        <v>610</v>
      </c>
      <c r="E29" s="29"/>
      <c r="F29" s="28"/>
    </row>
    <row r="30" spans="1:6" ht="15">
      <c r="A30" s="6">
        <v>27</v>
      </c>
      <c r="B30" s="3" t="s">
        <v>33</v>
      </c>
      <c r="C30" s="17" t="s">
        <v>5</v>
      </c>
      <c r="D30" s="31">
        <v>56.9</v>
      </c>
      <c r="E30" s="29"/>
      <c r="F30" s="28"/>
    </row>
    <row r="31" spans="1:7" ht="15">
      <c r="A31" s="6">
        <v>28</v>
      </c>
      <c r="B31" s="3" t="s">
        <v>34</v>
      </c>
      <c r="C31" s="17" t="s">
        <v>5</v>
      </c>
      <c r="D31" s="31">
        <v>12</v>
      </c>
      <c r="E31" s="29"/>
      <c r="F31" s="31"/>
      <c r="G31" s="33"/>
    </row>
    <row r="32" spans="1:7" ht="15">
      <c r="A32" s="6">
        <v>29</v>
      </c>
      <c r="B32" s="20" t="s">
        <v>35</v>
      </c>
      <c r="C32" s="17" t="s">
        <v>5</v>
      </c>
      <c r="D32" s="31">
        <v>7000</v>
      </c>
      <c r="E32" s="29"/>
      <c r="F32" s="31"/>
      <c r="G32" s="33"/>
    </row>
    <row r="33" spans="1:7" ht="15">
      <c r="A33" s="6">
        <v>30</v>
      </c>
      <c r="B33" s="20" t="s">
        <v>36</v>
      </c>
      <c r="C33" s="17" t="s">
        <v>5</v>
      </c>
      <c r="D33" s="31">
        <v>1480</v>
      </c>
      <c r="E33" s="29"/>
      <c r="F33" s="31"/>
      <c r="G33" s="33"/>
    </row>
    <row r="34" spans="1:7" ht="15">
      <c r="A34" s="6">
        <v>31</v>
      </c>
      <c r="B34" s="20" t="s">
        <v>37</v>
      </c>
      <c r="C34" s="17" t="s">
        <v>5</v>
      </c>
      <c r="D34" s="31">
        <v>2800</v>
      </c>
      <c r="E34" s="29"/>
      <c r="F34" s="31"/>
      <c r="G34" s="33"/>
    </row>
    <row r="35" spans="1:7" ht="15">
      <c r="A35" s="6">
        <v>32</v>
      </c>
      <c r="B35" s="20" t="s">
        <v>38</v>
      </c>
      <c r="C35" s="17" t="s">
        <v>5</v>
      </c>
      <c r="D35" s="31">
        <v>3426</v>
      </c>
      <c r="E35" s="29"/>
      <c r="F35" s="31"/>
      <c r="G35" s="33"/>
    </row>
    <row r="36" spans="1:7" ht="15">
      <c r="A36" s="6">
        <v>33</v>
      </c>
      <c r="B36" s="20" t="s">
        <v>39</v>
      </c>
      <c r="C36" s="17" t="s">
        <v>40</v>
      </c>
      <c r="D36" s="31">
        <v>394</v>
      </c>
      <c r="E36" s="29"/>
      <c r="F36" s="31"/>
      <c r="G36" s="33"/>
    </row>
    <row r="37" spans="1:7" ht="15">
      <c r="A37" s="6">
        <v>34</v>
      </c>
      <c r="B37" s="20" t="s">
        <v>41</v>
      </c>
      <c r="C37" s="17" t="s">
        <v>5</v>
      </c>
      <c r="D37" s="31">
        <v>4072</v>
      </c>
      <c r="E37" s="29"/>
      <c r="F37" s="31"/>
      <c r="G37" s="33"/>
    </row>
    <row r="38" spans="1:7" ht="15">
      <c r="A38" s="6">
        <v>35</v>
      </c>
      <c r="B38" s="20" t="s">
        <v>42</v>
      </c>
      <c r="C38" s="17" t="s">
        <v>5</v>
      </c>
      <c r="D38" s="31">
        <v>345</v>
      </c>
      <c r="E38" s="29"/>
      <c r="F38" s="31"/>
      <c r="G38" s="33"/>
    </row>
    <row r="39" spans="1:7" ht="15">
      <c r="A39" s="6">
        <v>36</v>
      </c>
      <c r="B39" s="20" t="s">
        <v>43</v>
      </c>
      <c r="C39" s="17" t="s">
        <v>5</v>
      </c>
      <c r="D39" s="31">
        <v>21</v>
      </c>
      <c r="E39" s="29"/>
      <c r="F39" s="31"/>
      <c r="G39" s="33"/>
    </row>
    <row r="40" spans="1:7" ht="15">
      <c r="A40" s="6">
        <v>37</v>
      </c>
      <c r="B40" s="20" t="s">
        <v>44</v>
      </c>
      <c r="C40" s="17" t="s">
        <v>5</v>
      </c>
      <c r="D40" s="31">
        <f>20+14+1</f>
        <v>35</v>
      </c>
      <c r="E40" s="29"/>
      <c r="F40" s="31"/>
      <c r="G40" s="33"/>
    </row>
    <row r="41" spans="1:7" ht="15">
      <c r="A41" s="6">
        <v>38</v>
      </c>
      <c r="B41" s="21" t="s">
        <v>45</v>
      </c>
      <c r="C41" s="17" t="s">
        <v>5</v>
      </c>
      <c r="D41" s="31">
        <v>5</v>
      </c>
      <c r="E41" s="29"/>
      <c r="F41" s="31"/>
      <c r="G41" s="33"/>
    </row>
    <row r="42" spans="1:7" ht="15">
      <c r="A42" s="6">
        <v>39</v>
      </c>
      <c r="B42" s="20" t="s">
        <v>46</v>
      </c>
      <c r="C42" s="17" t="s">
        <v>5</v>
      </c>
      <c r="D42" s="31">
        <v>5</v>
      </c>
      <c r="E42" s="29"/>
      <c r="F42" s="31"/>
      <c r="G42" s="33"/>
    </row>
    <row r="43" spans="1:7" ht="15">
      <c r="A43" s="6">
        <v>40</v>
      </c>
      <c r="B43" s="20" t="s">
        <v>47</v>
      </c>
      <c r="C43" s="17" t="s">
        <v>5</v>
      </c>
      <c r="D43" s="31">
        <v>28</v>
      </c>
      <c r="E43" s="29"/>
      <c r="F43" s="31"/>
      <c r="G43" s="33"/>
    </row>
    <row r="44" spans="1:7" ht="15">
      <c r="A44" s="6">
        <v>41</v>
      </c>
      <c r="B44" s="20" t="s">
        <v>48</v>
      </c>
      <c r="C44" s="17" t="s">
        <v>5</v>
      </c>
      <c r="D44" s="31">
        <v>33</v>
      </c>
      <c r="E44" s="29"/>
      <c r="F44" s="31"/>
      <c r="G44" s="33"/>
    </row>
    <row r="45" spans="1:7" ht="15.75" thickBot="1">
      <c r="A45" s="6">
        <v>42</v>
      </c>
      <c r="B45" s="20" t="s">
        <v>49</v>
      </c>
      <c r="C45" s="17" t="s">
        <v>5</v>
      </c>
      <c r="D45" s="31">
        <f>42+459</f>
        <v>501</v>
      </c>
      <c r="E45" s="37"/>
      <c r="F45" s="36"/>
      <c r="G45" s="35"/>
    </row>
    <row r="46" spans="1:7" ht="15.75" thickBot="1">
      <c r="A46" s="38"/>
      <c r="B46" s="39"/>
      <c r="C46" s="40"/>
      <c r="D46" s="41"/>
      <c r="E46" s="43">
        <f>SUM(E4:E45)</f>
        <v>0</v>
      </c>
      <c r="F46" s="44">
        <f>SUM(F4:F45)</f>
        <v>0</v>
      </c>
      <c r="G46" s="33"/>
    </row>
    <row r="47" spans="1:7" ht="15.75" thickBot="1">
      <c r="A47" s="39"/>
      <c r="B47" s="62" t="s">
        <v>86</v>
      </c>
      <c r="C47" s="40"/>
      <c r="D47" s="41"/>
      <c r="E47" s="42"/>
      <c r="F47" s="41"/>
      <c r="G47" s="33"/>
    </row>
  </sheetData>
  <sheetProtection/>
  <printOptions/>
  <pageMargins left="0.03937007874015748" right="0.03937007874015748" top="0.1968503937007874" bottom="0.1968503937007874" header="0.11811023622047244" footer="0.118110236220472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8"/>
  <sheetViews>
    <sheetView zoomScale="130" zoomScaleNormal="130" zoomScalePageLayoutView="0" workbookViewId="0" topLeftCell="A1">
      <selection activeCell="E8" sqref="E8"/>
    </sheetView>
  </sheetViews>
  <sheetFormatPr defaultColWidth="9.140625" defaultRowHeight="15"/>
  <cols>
    <col min="1" max="1" width="4.140625" style="0" bestFit="1" customWidth="1"/>
    <col min="2" max="2" width="47.7109375" style="0" customWidth="1"/>
    <col min="3" max="3" width="5.140625" style="0" bestFit="1" customWidth="1"/>
    <col min="4" max="4" width="8.8515625" style="11" bestFit="1" customWidth="1"/>
    <col min="5" max="5" width="13.7109375" style="9" bestFit="1" customWidth="1"/>
    <col min="6" max="6" width="16.57421875" style="11" bestFit="1" customWidth="1"/>
  </cols>
  <sheetData>
    <row r="2" ht="15.75" thickBot="1"/>
    <row r="3" spans="1:6" ht="30.75" thickBot="1">
      <c r="A3" s="7" t="s">
        <v>0</v>
      </c>
      <c r="B3" s="8" t="s">
        <v>51</v>
      </c>
      <c r="C3" s="15" t="s">
        <v>2</v>
      </c>
      <c r="D3" s="30" t="s">
        <v>1</v>
      </c>
      <c r="E3" s="56" t="s">
        <v>3</v>
      </c>
      <c r="F3" s="19" t="s">
        <v>4</v>
      </c>
    </row>
    <row r="4" spans="1:6" ht="15">
      <c r="A4" s="48">
        <v>1</v>
      </c>
      <c r="B4" s="34" t="s">
        <v>52</v>
      </c>
      <c r="C4" s="49" t="s">
        <v>5</v>
      </c>
      <c r="D4" s="51">
        <v>63</v>
      </c>
      <c r="E4" s="54"/>
      <c r="F4" s="12"/>
    </row>
    <row r="5" spans="1:6" ht="15">
      <c r="A5" s="32">
        <v>2</v>
      </c>
      <c r="B5" s="20" t="s">
        <v>53</v>
      </c>
      <c r="C5" s="17" t="s">
        <v>5</v>
      </c>
      <c r="D5" s="13">
        <v>25</v>
      </c>
      <c r="E5" s="10"/>
      <c r="F5" s="51"/>
    </row>
    <row r="6" spans="1:6" ht="15">
      <c r="A6" s="6">
        <v>3</v>
      </c>
      <c r="B6" s="20" t="s">
        <v>54</v>
      </c>
      <c r="C6" s="17" t="s">
        <v>5</v>
      </c>
      <c r="D6" s="13">
        <v>460</v>
      </c>
      <c r="E6" s="10"/>
      <c r="F6" s="13"/>
    </row>
    <row r="7" spans="1:6" ht="30">
      <c r="A7" s="32">
        <v>4</v>
      </c>
      <c r="B7" s="20" t="s">
        <v>55</v>
      </c>
      <c r="C7" s="17" t="s">
        <v>5</v>
      </c>
      <c r="D7" s="13">
        <v>213</v>
      </c>
      <c r="E7" s="10"/>
      <c r="F7" s="13"/>
    </row>
    <row r="8" spans="1:6" ht="15">
      <c r="A8" s="6">
        <v>5</v>
      </c>
      <c r="B8" s="20" t="s">
        <v>56</v>
      </c>
      <c r="C8" s="17" t="s">
        <v>5</v>
      </c>
      <c r="D8" s="13">
        <v>46</v>
      </c>
      <c r="E8" s="10"/>
      <c r="F8" s="13"/>
    </row>
    <row r="9" spans="1:6" ht="15">
      <c r="A9" s="32">
        <v>6</v>
      </c>
      <c r="B9" s="20" t="s">
        <v>57</v>
      </c>
      <c r="C9" s="17" t="s">
        <v>5</v>
      </c>
      <c r="D9" s="13">
        <v>25</v>
      </c>
      <c r="E9" s="10"/>
      <c r="F9" s="13"/>
    </row>
    <row r="10" spans="1:6" ht="15">
      <c r="A10" s="6">
        <v>7</v>
      </c>
      <c r="B10" s="20" t="s">
        <v>58</v>
      </c>
      <c r="C10" s="17" t="s">
        <v>5</v>
      </c>
      <c r="D10" s="13">
        <v>18</v>
      </c>
      <c r="E10" s="10"/>
      <c r="F10" s="13"/>
    </row>
    <row r="11" spans="1:6" ht="15">
      <c r="A11" s="6">
        <v>8</v>
      </c>
      <c r="B11" s="20" t="s">
        <v>59</v>
      </c>
      <c r="C11" s="17" t="s">
        <v>5</v>
      </c>
      <c r="D11" s="13">
        <v>28</v>
      </c>
      <c r="E11" s="10"/>
      <c r="F11" s="13"/>
    </row>
    <row r="12" spans="1:6" ht="15">
      <c r="A12" s="6">
        <v>9</v>
      </c>
      <c r="B12" s="20" t="s">
        <v>60</v>
      </c>
      <c r="C12" s="17" t="s">
        <v>5</v>
      </c>
      <c r="D12" s="13">
        <v>125</v>
      </c>
      <c r="E12" s="10"/>
      <c r="F12" s="13"/>
    </row>
    <row r="13" spans="1:6" ht="15">
      <c r="A13" s="6">
        <v>10</v>
      </c>
      <c r="B13" s="20" t="s">
        <v>61</v>
      </c>
      <c r="C13" s="17" t="s">
        <v>5</v>
      </c>
      <c r="D13" s="13">
        <v>18.8</v>
      </c>
      <c r="E13" s="10"/>
      <c r="F13" s="13"/>
    </row>
    <row r="14" spans="1:6" ht="15">
      <c r="A14" s="6">
        <v>11</v>
      </c>
      <c r="B14" s="21" t="s">
        <v>62</v>
      </c>
      <c r="C14" s="47" t="s">
        <v>5</v>
      </c>
      <c r="D14" s="23">
        <v>150.6</v>
      </c>
      <c r="E14" s="10"/>
      <c r="F14" s="13"/>
    </row>
    <row r="15" spans="1:6" ht="15">
      <c r="A15" s="6">
        <v>12</v>
      </c>
      <c r="B15" s="21" t="s">
        <v>63</v>
      </c>
      <c r="C15" s="47" t="s">
        <v>5</v>
      </c>
      <c r="D15" s="23">
        <v>125.6</v>
      </c>
      <c r="E15" s="10"/>
      <c r="F15" s="13"/>
    </row>
    <row r="16" spans="1:6" ht="15">
      <c r="A16" s="6">
        <v>13</v>
      </c>
      <c r="B16" s="21" t="s">
        <v>64</v>
      </c>
      <c r="C16" s="47" t="s">
        <v>5</v>
      </c>
      <c r="D16" s="23">
        <v>69.4</v>
      </c>
      <c r="E16" s="10"/>
      <c r="F16" s="13"/>
    </row>
    <row r="17" spans="1:6" ht="15">
      <c r="A17" s="6">
        <v>14</v>
      </c>
      <c r="B17" s="21" t="s">
        <v>65</v>
      </c>
      <c r="C17" s="47" t="s">
        <v>5</v>
      </c>
      <c r="D17" s="53">
        <v>90.8</v>
      </c>
      <c r="E17" s="10"/>
      <c r="F17" s="13"/>
    </row>
    <row r="18" spans="1:6" ht="15">
      <c r="A18" s="6">
        <v>15</v>
      </c>
      <c r="B18" s="21" t="s">
        <v>66</v>
      </c>
      <c r="C18" s="47" t="s">
        <v>5</v>
      </c>
      <c r="D18" s="53">
        <v>77</v>
      </c>
      <c r="E18" s="10"/>
      <c r="F18" s="13"/>
    </row>
    <row r="19" spans="1:6" ht="15">
      <c r="A19" s="6">
        <v>16</v>
      </c>
      <c r="B19" s="21" t="s">
        <v>67</v>
      </c>
      <c r="C19" s="47" t="s">
        <v>5</v>
      </c>
      <c r="D19" s="53">
        <v>52</v>
      </c>
      <c r="E19" s="10"/>
      <c r="F19" s="13"/>
    </row>
    <row r="20" spans="1:6" ht="15">
      <c r="A20" s="6">
        <v>17</v>
      </c>
      <c r="B20" s="20" t="s">
        <v>68</v>
      </c>
      <c r="C20" s="47" t="s">
        <v>5</v>
      </c>
      <c r="D20" s="53">
        <v>8.7</v>
      </c>
      <c r="E20" s="10"/>
      <c r="F20" s="13"/>
    </row>
    <row r="21" spans="1:6" ht="15">
      <c r="A21" s="6">
        <v>18</v>
      </c>
      <c r="B21" s="20" t="s">
        <v>71</v>
      </c>
      <c r="C21" s="47" t="s">
        <v>5</v>
      </c>
      <c r="D21" s="23">
        <v>12</v>
      </c>
      <c r="E21" s="10"/>
      <c r="F21" s="13"/>
    </row>
    <row r="22" spans="1:6" ht="15">
      <c r="A22" s="6">
        <v>19</v>
      </c>
      <c r="B22" s="21" t="s">
        <v>69</v>
      </c>
      <c r="C22" s="47" t="s">
        <v>5</v>
      </c>
      <c r="D22" s="23">
        <v>380</v>
      </c>
      <c r="E22" s="10"/>
      <c r="F22" s="13"/>
    </row>
    <row r="23" spans="1:6" ht="15">
      <c r="A23" s="6">
        <v>20</v>
      </c>
      <c r="B23" s="21" t="s">
        <v>70</v>
      </c>
      <c r="C23" s="47" t="s">
        <v>5</v>
      </c>
      <c r="D23" s="23">
        <v>82.94</v>
      </c>
      <c r="E23" s="55"/>
      <c r="F23" s="52"/>
    </row>
    <row r="24" spans="1:6" ht="15">
      <c r="A24" s="6">
        <v>21</v>
      </c>
      <c r="B24" s="20" t="s">
        <v>72</v>
      </c>
      <c r="C24" s="47" t="s">
        <v>5</v>
      </c>
      <c r="D24" s="23">
        <v>5.081</v>
      </c>
      <c r="E24" s="10"/>
      <c r="F24" s="13"/>
    </row>
    <row r="25" spans="1:6" ht="15">
      <c r="A25" s="6">
        <v>22</v>
      </c>
      <c r="B25" s="20" t="s">
        <v>73</v>
      </c>
      <c r="C25" s="47" t="s">
        <v>5</v>
      </c>
      <c r="D25" s="23">
        <f>3.614+0.97</f>
        <v>4.584</v>
      </c>
      <c r="E25" s="10"/>
      <c r="F25" s="13"/>
    </row>
    <row r="26" spans="1:6" ht="15">
      <c r="A26" s="6">
        <v>23</v>
      </c>
      <c r="B26" s="20" t="s">
        <v>74</v>
      </c>
      <c r="C26" s="47" t="s">
        <v>5</v>
      </c>
      <c r="D26" s="13">
        <f>3.5+79</f>
        <v>82.5</v>
      </c>
      <c r="E26" s="10"/>
      <c r="F26" s="13"/>
    </row>
    <row r="27" spans="1:6" ht="15">
      <c r="A27" s="6">
        <v>24</v>
      </c>
      <c r="B27" s="20" t="s">
        <v>75</v>
      </c>
      <c r="C27" s="47" t="s">
        <v>5</v>
      </c>
      <c r="D27" s="13">
        <v>34</v>
      </c>
      <c r="E27" s="10"/>
      <c r="F27" s="13"/>
    </row>
    <row r="28" spans="1:6" ht="15">
      <c r="A28" s="6">
        <v>25</v>
      </c>
      <c r="B28" s="20" t="s">
        <v>76</v>
      </c>
      <c r="C28" s="47" t="s">
        <v>5</v>
      </c>
      <c r="D28" s="13">
        <f>48.55+116</f>
        <v>164.55</v>
      </c>
      <c r="E28" s="10"/>
      <c r="F28" s="13"/>
    </row>
    <row r="29" spans="1:6" ht="15">
      <c r="A29" s="6">
        <v>26</v>
      </c>
      <c r="B29" s="20" t="s">
        <v>77</v>
      </c>
      <c r="C29" s="47" t="s">
        <v>5</v>
      </c>
      <c r="D29" s="13">
        <v>54</v>
      </c>
      <c r="E29" s="55"/>
      <c r="F29" s="13"/>
    </row>
    <row r="30" spans="1:6" ht="15">
      <c r="A30" s="6">
        <v>27</v>
      </c>
      <c r="B30" s="20" t="s">
        <v>78</v>
      </c>
      <c r="C30" s="57" t="s">
        <v>5</v>
      </c>
      <c r="D30" s="23">
        <v>74</v>
      </c>
      <c r="E30" s="10"/>
      <c r="F30" s="13"/>
    </row>
    <row r="31" spans="1:6" ht="15">
      <c r="A31" s="6">
        <v>28</v>
      </c>
      <c r="B31" s="2" t="s">
        <v>79</v>
      </c>
      <c r="C31" s="47" t="s">
        <v>5</v>
      </c>
      <c r="D31" s="13">
        <v>692</v>
      </c>
      <c r="E31" s="10"/>
      <c r="F31" s="13"/>
    </row>
    <row r="32" spans="1:6" ht="15">
      <c r="A32" s="6">
        <v>29</v>
      </c>
      <c r="B32" s="20" t="s">
        <v>80</v>
      </c>
      <c r="C32" s="57" t="s">
        <v>5</v>
      </c>
      <c r="D32" s="23">
        <v>45</v>
      </c>
      <c r="E32" s="10"/>
      <c r="F32" s="13"/>
    </row>
    <row r="33" spans="1:6" ht="30">
      <c r="A33" s="6">
        <v>30</v>
      </c>
      <c r="B33" s="20" t="s">
        <v>81</v>
      </c>
      <c r="C33" s="57" t="s">
        <v>5</v>
      </c>
      <c r="D33" s="23">
        <v>305.88</v>
      </c>
      <c r="E33" s="10"/>
      <c r="F33" s="13"/>
    </row>
    <row r="34" spans="1:6" ht="15">
      <c r="A34" s="6">
        <v>31</v>
      </c>
      <c r="B34" s="20" t="s">
        <v>82</v>
      </c>
      <c r="C34" s="47" t="s">
        <v>5</v>
      </c>
      <c r="D34" s="13">
        <v>20</v>
      </c>
      <c r="E34" s="10"/>
      <c r="F34" s="13"/>
    </row>
    <row r="35" spans="1:6" ht="15">
      <c r="A35" s="6">
        <v>32</v>
      </c>
      <c r="B35" s="2" t="s">
        <v>83</v>
      </c>
      <c r="C35" s="47" t="s">
        <v>5</v>
      </c>
      <c r="D35" s="13">
        <v>35</v>
      </c>
      <c r="E35" s="10"/>
      <c r="F35" s="13"/>
    </row>
    <row r="36" spans="1:6" ht="15">
      <c r="A36" s="6">
        <v>33</v>
      </c>
      <c r="B36" s="2" t="s">
        <v>84</v>
      </c>
      <c r="C36" s="47" t="s">
        <v>5</v>
      </c>
      <c r="D36" s="13">
        <v>95</v>
      </c>
      <c r="E36" s="10"/>
      <c r="F36" s="13"/>
    </row>
    <row r="37" spans="1:6" ht="15.75" thickBot="1">
      <c r="A37" s="6">
        <v>34</v>
      </c>
      <c r="B37" s="50" t="s">
        <v>85</v>
      </c>
      <c r="C37" s="47" t="s">
        <v>5</v>
      </c>
      <c r="D37" s="52">
        <v>70.4</v>
      </c>
      <c r="E37" s="58"/>
      <c r="F37" s="60"/>
    </row>
    <row r="38" spans="5:6" ht="15.75" thickBot="1">
      <c r="E38" s="59">
        <f>SUM(E4:E37)</f>
        <v>0</v>
      </c>
      <c r="F38" s="59">
        <f>SUM(F4:F37)</f>
        <v>0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Omto1</dc:creator>
  <cp:keywords/>
  <dc:description/>
  <cp:lastModifiedBy>Omto1</cp:lastModifiedBy>
  <cp:lastPrinted>2012-11-08T09:57:18Z</cp:lastPrinted>
  <dcterms:created xsi:type="dcterms:W3CDTF">2012-11-08T07:40:24Z</dcterms:created>
  <dcterms:modified xsi:type="dcterms:W3CDTF">2012-11-08T10:58:47Z</dcterms:modified>
  <cp:category/>
  <cp:version/>
  <cp:contentType/>
  <cp:contentStatus/>
</cp:coreProperties>
</file>